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<sst xmlns="http://schemas.openxmlformats.org/spreadsheetml/2006/main" count="218" uniqueCount="118">
  <si>
    <t>Ожидаемый объем производства плодоовощной</t>
  </si>
  <si>
    <t>№№</t>
  </si>
  <si>
    <t>С/х предприятие</t>
  </si>
  <si>
    <t>Ф И О</t>
  </si>
  <si>
    <t>Телефон</t>
  </si>
  <si>
    <t>Сельхоз продукция (тонн)</t>
  </si>
  <si>
    <t>персик</t>
  </si>
  <si>
    <t>яблоня</t>
  </si>
  <si>
    <t>слива</t>
  </si>
  <si>
    <t>СПК "Енийжа"</t>
  </si>
  <si>
    <t>Чебанов Д.М.</t>
  </si>
  <si>
    <t>68572,0-691-13305</t>
  </si>
  <si>
    <t>ООО "Мекагрономия"</t>
  </si>
  <si>
    <t>Банкин В.А.</t>
  </si>
  <si>
    <t>(294)32230,0-691-28497</t>
  </si>
  <si>
    <t>СПК "Кайрым"</t>
  </si>
  <si>
    <t>Карасени Р.М.</t>
  </si>
  <si>
    <t>68235,  0-692-37002</t>
  </si>
  <si>
    <t>ООО "Дезгин Агро"</t>
  </si>
  <si>
    <t>Капсамун К.И.</t>
  </si>
  <si>
    <t>63172,    0-692-99711</t>
  </si>
  <si>
    <t>ООО "Кристал Авант"</t>
  </si>
  <si>
    <t>Дели Н.Н.</t>
  </si>
  <si>
    <t>СПК "Ени Вакытлар"</t>
  </si>
  <si>
    <t>СПК "Маяк Агро"</t>
  </si>
  <si>
    <t>Чолак И.П.</t>
  </si>
  <si>
    <t>52200, 0-691-85041</t>
  </si>
  <si>
    <t>АО "Конгазчик"</t>
  </si>
  <si>
    <t>Тумба Н.С.</t>
  </si>
  <si>
    <t>73430, 0-692-32792</t>
  </si>
  <si>
    <t>ООО "Гранца Бою"</t>
  </si>
  <si>
    <t>Пулукчу А.А.</t>
  </si>
  <si>
    <t>68351,  0-692-36999</t>
  </si>
  <si>
    <t>ООО "Единжи Альянс"</t>
  </si>
  <si>
    <t>ООО "Нифтконт Агро"</t>
  </si>
  <si>
    <t>Карастоян Н.Г.</t>
  </si>
  <si>
    <t>68973, 0-691-34542</t>
  </si>
  <si>
    <t>ООО "Майдан Групп"</t>
  </si>
  <si>
    <t>Яниогло Ф.П.</t>
  </si>
  <si>
    <t>55230,   0-696-01659</t>
  </si>
  <si>
    <t>ООО "Кафадар"</t>
  </si>
  <si>
    <t>Орманжи А.М.</t>
  </si>
  <si>
    <t>68372,  0-692-36378</t>
  </si>
  <si>
    <t>КХ "Памужак"</t>
  </si>
  <si>
    <t>Памужак В.А.</t>
  </si>
  <si>
    <t>92260,   0-797-75801</t>
  </si>
  <si>
    <t>ООО "Сарат Сервич"</t>
  </si>
  <si>
    <t>Сары К.П.</t>
  </si>
  <si>
    <t>77311,  0-697-66011</t>
  </si>
  <si>
    <t>АКХ "Катлабуг"</t>
  </si>
  <si>
    <t>Назаренко И.Г.</t>
  </si>
  <si>
    <t>66240,  0-698-95556</t>
  </si>
  <si>
    <t>КОМРАТСКИЙ РАЙОН</t>
  </si>
  <si>
    <t>Колхоз "Победа"</t>
  </si>
  <si>
    <t>Драган Н.С.</t>
  </si>
  <si>
    <t>(294)59866, 0-794-75664</t>
  </si>
  <si>
    <t>СПК "Агро Казайак"</t>
  </si>
  <si>
    <t>Кол К.С.</t>
  </si>
  <si>
    <t>67988,   0-795-32865</t>
  </si>
  <si>
    <t>СПК "Ташлык Агро"</t>
  </si>
  <si>
    <t>Радов Г.Д.</t>
  </si>
  <si>
    <t>52230,   0-696-20349</t>
  </si>
  <si>
    <t>СПК "Баурчи Агро"</t>
  </si>
  <si>
    <t>Мержан В.Ф.</t>
  </si>
  <si>
    <t>32230,  0-691-94349</t>
  </si>
  <si>
    <t>СПК "Айдар Агро"</t>
  </si>
  <si>
    <t>Капсамун Г.Г.</t>
  </si>
  <si>
    <t>71230,   0-795-07405</t>
  </si>
  <si>
    <t>СПК "Бешгиоз"</t>
  </si>
  <si>
    <t>Калын П.И.</t>
  </si>
  <si>
    <t>78230,  0-797-00860</t>
  </si>
  <si>
    <t>СПК "Еркенжи"</t>
  </si>
  <si>
    <t>Чернев Г.Н.</t>
  </si>
  <si>
    <t>75235,   0-794-45329</t>
  </si>
  <si>
    <t>СПК "Джолтаец"</t>
  </si>
  <si>
    <t>Петкович В.И.</t>
  </si>
  <si>
    <t>75230,  0-797-50040</t>
  </si>
  <si>
    <t>ЧАДЫР-ЛУНГСКИЙ Р.</t>
  </si>
  <si>
    <t>АТО ГАГАУЗИЯ</t>
  </si>
  <si>
    <t>Главное Управление АПК Гагаузии</t>
  </si>
  <si>
    <t>22826,  0-691-50074</t>
  </si>
  <si>
    <t>Фучеджи К.Б.</t>
  </si>
  <si>
    <t>52230,  0-698-85517</t>
  </si>
  <si>
    <t>Жежу Д.В.</t>
  </si>
  <si>
    <t>68230,  0-692-36404</t>
  </si>
  <si>
    <t>томаты</t>
  </si>
  <si>
    <t>лук</t>
  </si>
  <si>
    <t>виноград</t>
  </si>
  <si>
    <t>ООО "Гигант Агро"</t>
  </si>
  <si>
    <t>Иванчеогло Н.Н.</t>
  </si>
  <si>
    <t>22260, 0-694-25402</t>
  </si>
  <si>
    <t>ООО "Незетли Юзюм"</t>
  </si>
  <si>
    <t>Бубуек К.Г.</t>
  </si>
  <si>
    <t>22080, 0-69053501</t>
  </si>
  <si>
    <t>ВУЛКАНЕШТСКИЙ Р.</t>
  </si>
  <si>
    <t>ООО "Бурун Агро"</t>
  </si>
  <si>
    <t>Арнаут И.Н.</t>
  </si>
  <si>
    <t>76230, 0-691-58883</t>
  </si>
  <si>
    <t>ООО "Етулия Микс"</t>
  </si>
  <si>
    <t>Забун В.С.</t>
  </si>
  <si>
    <t>76280, 0-691-29575</t>
  </si>
  <si>
    <t>СПК "Седеф"</t>
  </si>
  <si>
    <t>Чебан П.В.</t>
  </si>
  <si>
    <t>63009, 0-699-41109</t>
  </si>
  <si>
    <t>ООО "Агроадем КД"</t>
  </si>
  <si>
    <t>Дергач И.М.</t>
  </si>
  <si>
    <t>(294)63230, 0-691-02740</t>
  </si>
  <si>
    <t>ООО "Намиров Вин"</t>
  </si>
  <si>
    <t>Саргелю М.Н.</t>
  </si>
  <si>
    <t>продукции и винограда для контрактации на 2007 год по АТО Гагаузия</t>
  </si>
  <si>
    <t>сельхоз продукция (тонн)</t>
  </si>
  <si>
    <t>Начальник Главного управления АПК,</t>
  </si>
  <si>
    <t>экологии и лесного хозяйства АТО Гагаузия</t>
  </si>
  <si>
    <t>И. Топчу</t>
  </si>
  <si>
    <t>Прочие</t>
  </si>
  <si>
    <t>продукции и винограда для контрактации на 2009 год по АТО Гагаузия</t>
  </si>
  <si>
    <t>Цена реализации евро/кг</t>
  </si>
  <si>
    <t>Исполнитель Димитрогло А., тел +373 298 23401, факс +373 298 22182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</si>
</sst>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3">
      <selection activeCell="A4" sqref="A4:D40"/>
    </sheetView>
  </sheetViews>
  <sheetFormatPr defaultColWidth="9.00390625" defaultRowHeight="12.75"/>
  <cols>
    <col min="1" max="1" width="6.875" style="0" customWidth="1"/>
    <col min="2" max="2" width="22.25390625" style="0" customWidth="1"/>
    <col min="3" max="3" width="21.25390625" style="0" customWidth="1"/>
    <col min="4" max="4" width="21.75390625" style="0" customWidth="1"/>
    <col min="10" max="10" width="10.125" style="0" customWidth="1"/>
  </cols>
  <sheetData>
    <row r="1" spans="1:8" ht="12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1" t="s">
        <v>109</v>
      </c>
      <c r="B2" s="21"/>
      <c r="C2" s="21"/>
      <c r="D2" s="21"/>
      <c r="E2" s="21"/>
      <c r="F2" s="21"/>
      <c r="G2" s="21"/>
      <c r="H2" s="21"/>
    </row>
    <row r="4" spans="1:10" ht="18" customHeight="1">
      <c r="A4" s="19" t="s">
        <v>1</v>
      </c>
      <c r="B4" s="19" t="s">
        <v>2</v>
      </c>
      <c r="C4" s="19" t="s">
        <v>3</v>
      </c>
      <c r="D4" s="19" t="s">
        <v>4</v>
      </c>
      <c r="E4" s="22" t="s">
        <v>5</v>
      </c>
      <c r="F4" s="22"/>
      <c r="G4" s="22"/>
      <c r="H4" s="22"/>
      <c r="I4" s="22"/>
      <c r="J4" s="22"/>
    </row>
    <row r="5" spans="1:10" ht="18" customHeight="1">
      <c r="A5" s="20"/>
      <c r="B5" s="20"/>
      <c r="C5" s="20"/>
      <c r="D5" s="20"/>
      <c r="E5" s="6" t="s">
        <v>6</v>
      </c>
      <c r="F5" s="6" t="s">
        <v>7</v>
      </c>
      <c r="G5" s="6" t="s">
        <v>8</v>
      </c>
      <c r="H5" s="7" t="s">
        <v>85</v>
      </c>
      <c r="I5" s="8" t="s">
        <v>86</v>
      </c>
      <c r="J5" s="8" t="s">
        <v>87</v>
      </c>
    </row>
    <row r="6" spans="1:10" ht="12.75">
      <c r="A6" s="3">
        <v>1</v>
      </c>
      <c r="B6" s="1" t="s">
        <v>9</v>
      </c>
      <c r="C6" s="1" t="s">
        <v>10</v>
      </c>
      <c r="D6" s="1" t="s">
        <v>11</v>
      </c>
      <c r="E6" s="3">
        <v>120</v>
      </c>
      <c r="F6" s="3">
        <v>250</v>
      </c>
      <c r="G6" s="3">
        <v>20</v>
      </c>
      <c r="H6" s="3">
        <v>30</v>
      </c>
      <c r="I6" s="1">
        <v>200</v>
      </c>
      <c r="J6" s="3">
        <v>250</v>
      </c>
    </row>
    <row r="7" spans="1:10" ht="12.75">
      <c r="A7" s="3">
        <v>2</v>
      </c>
      <c r="B7" s="1" t="s">
        <v>12</v>
      </c>
      <c r="C7" s="1" t="s">
        <v>13</v>
      </c>
      <c r="D7" s="1" t="s">
        <v>14</v>
      </c>
      <c r="E7" s="3"/>
      <c r="F7" s="3">
        <v>175</v>
      </c>
      <c r="G7" s="3"/>
      <c r="H7" s="3"/>
      <c r="I7" s="1"/>
      <c r="J7" s="3">
        <v>70</v>
      </c>
    </row>
    <row r="8" spans="1:10" ht="12.75">
      <c r="A8" s="3">
        <v>3</v>
      </c>
      <c r="B8" s="1" t="s">
        <v>15</v>
      </c>
      <c r="C8" s="1" t="s">
        <v>16</v>
      </c>
      <c r="D8" s="1" t="s">
        <v>17</v>
      </c>
      <c r="E8" s="3"/>
      <c r="F8" s="3"/>
      <c r="G8" s="3">
        <v>150</v>
      </c>
      <c r="H8" s="3">
        <v>60</v>
      </c>
      <c r="I8" s="1">
        <v>150</v>
      </c>
      <c r="J8" s="3"/>
    </row>
    <row r="9" spans="1:10" ht="12.75">
      <c r="A9" s="3">
        <v>4</v>
      </c>
      <c r="B9" s="1" t="s">
        <v>18</v>
      </c>
      <c r="C9" s="1" t="s">
        <v>19</v>
      </c>
      <c r="D9" s="1" t="s">
        <v>20</v>
      </c>
      <c r="E9" s="3">
        <v>100</v>
      </c>
      <c r="F9" s="3">
        <v>40</v>
      </c>
      <c r="G9" s="3"/>
      <c r="H9" s="3"/>
      <c r="I9" s="1"/>
      <c r="J9" s="3"/>
    </row>
    <row r="10" spans="1:10" ht="12.75">
      <c r="A10" s="3">
        <v>5</v>
      </c>
      <c r="B10" s="1" t="s">
        <v>21</v>
      </c>
      <c r="C10" s="1" t="s">
        <v>22</v>
      </c>
      <c r="D10" s="1" t="s">
        <v>80</v>
      </c>
      <c r="E10" s="3"/>
      <c r="F10" s="3">
        <v>400</v>
      </c>
      <c r="G10" s="3"/>
      <c r="H10" s="3"/>
      <c r="I10" s="1"/>
      <c r="J10" s="3"/>
    </row>
    <row r="11" spans="1:10" ht="12.75">
      <c r="A11" s="3">
        <v>6</v>
      </c>
      <c r="B11" s="1" t="s">
        <v>23</v>
      </c>
      <c r="C11" s="1" t="s">
        <v>81</v>
      </c>
      <c r="D11" s="1" t="s">
        <v>82</v>
      </c>
      <c r="E11" s="3">
        <v>100</v>
      </c>
      <c r="F11" s="3"/>
      <c r="G11" s="3">
        <v>30</v>
      </c>
      <c r="H11" s="3"/>
      <c r="I11" s="1"/>
      <c r="J11" s="3">
        <v>60</v>
      </c>
    </row>
    <row r="12" spans="1:10" ht="12.75">
      <c r="A12" s="3">
        <v>7</v>
      </c>
      <c r="B12" s="1" t="s">
        <v>24</v>
      </c>
      <c r="C12" s="1" t="s">
        <v>25</v>
      </c>
      <c r="D12" s="1" t="s">
        <v>26</v>
      </c>
      <c r="E12" s="3">
        <v>40</v>
      </c>
      <c r="F12" s="3">
        <v>40</v>
      </c>
      <c r="G12" s="3"/>
      <c r="H12" s="3"/>
      <c r="I12" s="1"/>
      <c r="J12" s="3">
        <v>120</v>
      </c>
    </row>
    <row r="13" spans="1:10" ht="12.75">
      <c r="A13" s="3">
        <v>8</v>
      </c>
      <c r="B13" s="1" t="s">
        <v>27</v>
      </c>
      <c r="C13" s="1" t="s">
        <v>28</v>
      </c>
      <c r="D13" s="1" t="s">
        <v>29</v>
      </c>
      <c r="E13" s="3">
        <v>40</v>
      </c>
      <c r="F13" s="3">
        <v>120</v>
      </c>
      <c r="G13" s="3"/>
      <c r="H13" s="3"/>
      <c r="I13" s="1"/>
      <c r="J13" s="3">
        <v>110</v>
      </c>
    </row>
    <row r="14" spans="1:10" ht="12.75">
      <c r="A14" s="3">
        <v>9</v>
      </c>
      <c r="B14" s="1" t="s">
        <v>30</v>
      </c>
      <c r="C14" s="1" t="s">
        <v>31</v>
      </c>
      <c r="D14" s="1" t="s">
        <v>32</v>
      </c>
      <c r="E14" s="3">
        <v>45</v>
      </c>
      <c r="F14" s="3">
        <v>80</v>
      </c>
      <c r="G14" s="3"/>
      <c r="H14" s="3"/>
      <c r="I14" s="1">
        <v>150</v>
      </c>
      <c r="J14" s="3">
        <v>50</v>
      </c>
    </row>
    <row r="15" spans="1:10" ht="12.75">
      <c r="A15" s="3">
        <v>10</v>
      </c>
      <c r="B15" s="1" t="s">
        <v>33</v>
      </c>
      <c r="C15" s="1" t="s">
        <v>83</v>
      </c>
      <c r="D15" s="1" t="s">
        <v>84</v>
      </c>
      <c r="E15" s="3">
        <v>100</v>
      </c>
      <c r="F15" s="3">
        <v>40</v>
      </c>
      <c r="G15" s="3"/>
      <c r="H15" s="3"/>
      <c r="I15" s="1">
        <v>150</v>
      </c>
      <c r="J15" s="3">
        <v>35</v>
      </c>
    </row>
    <row r="16" spans="1:10" ht="12.75">
      <c r="A16" s="3">
        <v>11</v>
      </c>
      <c r="B16" s="1" t="s">
        <v>34</v>
      </c>
      <c r="C16" s="1" t="s">
        <v>35</v>
      </c>
      <c r="D16" s="1" t="s">
        <v>36</v>
      </c>
      <c r="E16" s="3">
        <v>50</v>
      </c>
      <c r="F16" s="3">
        <v>50</v>
      </c>
      <c r="G16" s="3"/>
      <c r="H16" s="3"/>
      <c r="I16" s="1">
        <v>100</v>
      </c>
      <c r="J16" s="3"/>
    </row>
    <row r="17" spans="1:10" ht="12.75">
      <c r="A17" s="3">
        <v>12</v>
      </c>
      <c r="B17" s="1" t="s">
        <v>37</v>
      </c>
      <c r="C17" s="1" t="s">
        <v>38</v>
      </c>
      <c r="D17" s="1" t="s">
        <v>39</v>
      </c>
      <c r="E17" s="3"/>
      <c r="F17" s="3">
        <v>500</v>
      </c>
      <c r="G17" s="3">
        <v>100</v>
      </c>
      <c r="H17" s="3"/>
      <c r="I17" s="1"/>
      <c r="J17" s="3">
        <v>60</v>
      </c>
    </row>
    <row r="18" spans="1:10" ht="12.75">
      <c r="A18" s="3">
        <v>13</v>
      </c>
      <c r="B18" s="1" t="s">
        <v>40</v>
      </c>
      <c r="C18" s="1" t="s">
        <v>41</v>
      </c>
      <c r="D18" s="1" t="s">
        <v>42</v>
      </c>
      <c r="E18" s="3"/>
      <c r="F18" s="3"/>
      <c r="G18" s="3">
        <v>100</v>
      </c>
      <c r="H18" s="3"/>
      <c r="I18" s="1">
        <v>200</v>
      </c>
      <c r="J18" s="3">
        <v>200</v>
      </c>
    </row>
    <row r="19" spans="1:10" ht="12.75">
      <c r="A19" s="3">
        <v>14</v>
      </c>
      <c r="B19" s="1" t="s">
        <v>43</v>
      </c>
      <c r="C19" s="1" t="s">
        <v>44</v>
      </c>
      <c r="D19" s="1" t="s">
        <v>45</v>
      </c>
      <c r="E19" s="3">
        <v>60</v>
      </c>
      <c r="F19" s="3"/>
      <c r="G19" s="3"/>
      <c r="H19" s="3"/>
      <c r="I19" s="1"/>
      <c r="J19" s="3">
        <v>15</v>
      </c>
    </row>
    <row r="20" spans="1:10" ht="12.75">
      <c r="A20" s="3">
        <v>15</v>
      </c>
      <c r="B20" s="1" t="s">
        <v>46</v>
      </c>
      <c r="C20" s="1" t="s">
        <v>47</v>
      </c>
      <c r="D20" s="1" t="s">
        <v>48</v>
      </c>
      <c r="E20" s="3">
        <v>60</v>
      </c>
      <c r="F20" s="3"/>
      <c r="G20" s="3">
        <v>35</v>
      </c>
      <c r="H20" s="3"/>
      <c r="I20" s="1"/>
      <c r="J20" s="3"/>
    </row>
    <row r="21" spans="1:10" ht="12.75">
      <c r="A21" s="3">
        <v>16</v>
      </c>
      <c r="B21" s="1" t="s">
        <v>49</v>
      </c>
      <c r="C21" s="1" t="s">
        <v>50</v>
      </c>
      <c r="D21" s="1" t="s">
        <v>51</v>
      </c>
      <c r="E21" s="3">
        <v>150</v>
      </c>
      <c r="F21" s="3"/>
      <c r="G21" s="3"/>
      <c r="H21" s="3"/>
      <c r="I21" s="1"/>
      <c r="J21" s="3"/>
    </row>
    <row r="22" spans="1:10" s="2" customFormat="1" ht="12.75">
      <c r="A22" s="4"/>
      <c r="B22" s="4" t="s">
        <v>52</v>
      </c>
      <c r="C22" s="4"/>
      <c r="D22" s="4"/>
      <c r="E22" s="5">
        <f aca="true" t="shared" si="0" ref="E22:J22">SUM(E6:E21)</f>
        <v>865</v>
      </c>
      <c r="F22" s="5">
        <f t="shared" si="0"/>
        <v>1695</v>
      </c>
      <c r="G22" s="5">
        <f t="shared" si="0"/>
        <v>435</v>
      </c>
      <c r="H22" s="5">
        <f t="shared" si="0"/>
        <v>90</v>
      </c>
      <c r="I22" s="5">
        <f t="shared" si="0"/>
        <v>950</v>
      </c>
      <c r="J22" s="5">
        <f t="shared" si="0"/>
        <v>970</v>
      </c>
    </row>
    <row r="23" spans="1:10" ht="12.75">
      <c r="A23" s="3">
        <v>1</v>
      </c>
      <c r="B23" s="1" t="s">
        <v>53</v>
      </c>
      <c r="C23" s="1" t="s">
        <v>54</v>
      </c>
      <c r="D23" s="1" t="s">
        <v>55</v>
      </c>
      <c r="E23" s="3"/>
      <c r="F23" s="3"/>
      <c r="G23" s="3">
        <v>100</v>
      </c>
      <c r="H23" s="3"/>
      <c r="I23" s="1"/>
      <c r="J23" s="3">
        <v>170</v>
      </c>
    </row>
    <row r="24" spans="1:10" ht="12.75">
      <c r="A24" s="3">
        <v>2</v>
      </c>
      <c r="B24" s="1" t="s">
        <v>59</v>
      </c>
      <c r="C24" s="1" t="s">
        <v>60</v>
      </c>
      <c r="D24" s="1" t="s">
        <v>61</v>
      </c>
      <c r="E24" s="3"/>
      <c r="F24" s="3"/>
      <c r="G24" s="3">
        <v>180</v>
      </c>
      <c r="H24" s="3"/>
      <c r="I24" s="1"/>
      <c r="J24" s="3">
        <v>90</v>
      </c>
    </row>
    <row r="25" spans="1:10" ht="12.75">
      <c r="A25" s="3">
        <v>3</v>
      </c>
      <c r="B25" s="1" t="s">
        <v>56</v>
      </c>
      <c r="C25" s="1" t="s">
        <v>57</v>
      </c>
      <c r="D25" s="1" t="s">
        <v>58</v>
      </c>
      <c r="E25" s="3"/>
      <c r="F25" s="3">
        <v>250</v>
      </c>
      <c r="G25" s="3"/>
      <c r="H25" s="3"/>
      <c r="I25" s="1"/>
      <c r="J25" s="3"/>
    </row>
    <row r="26" spans="1:10" ht="12.75">
      <c r="A26" s="3">
        <v>4</v>
      </c>
      <c r="B26" s="1" t="s">
        <v>62</v>
      </c>
      <c r="C26" s="1" t="s">
        <v>63</v>
      </c>
      <c r="D26" s="1" t="s">
        <v>64</v>
      </c>
      <c r="E26" s="3">
        <v>45</v>
      </c>
      <c r="F26" s="3">
        <v>110</v>
      </c>
      <c r="G26" s="3">
        <v>60</v>
      </c>
      <c r="H26" s="3"/>
      <c r="I26" s="1"/>
      <c r="J26" s="3">
        <v>200</v>
      </c>
    </row>
    <row r="27" spans="1:10" ht="12.75">
      <c r="A27" s="3">
        <v>5</v>
      </c>
      <c r="B27" s="1" t="s">
        <v>65</v>
      </c>
      <c r="C27" s="1" t="s">
        <v>66</v>
      </c>
      <c r="D27" s="1" t="s">
        <v>67</v>
      </c>
      <c r="E27" s="3">
        <v>80</v>
      </c>
      <c r="F27" s="3"/>
      <c r="G27" s="3">
        <v>20</v>
      </c>
      <c r="H27" s="3"/>
      <c r="I27" s="1">
        <v>200</v>
      </c>
      <c r="J27" s="3">
        <v>150</v>
      </c>
    </row>
    <row r="28" spans="1:10" ht="12.75">
      <c r="A28" s="3">
        <v>6</v>
      </c>
      <c r="B28" s="1" t="s">
        <v>68</v>
      </c>
      <c r="C28" s="1" t="s">
        <v>69</v>
      </c>
      <c r="D28" s="1" t="s">
        <v>70</v>
      </c>
      <c r="E28" s="3">
        <v>50</v>
      </c>
      <c r="F28" s="3"/>
      <c r="G28" s="3"/>
      <c r="H28" s="3"/>
      <c r="I28" s="1"/>
      <c r="J28" s="3">
        <v>120</v>
      </c>
    </row>
    <row r="29" spans="1:10" ht="12.75">
      <c r="A29" s="3">
        <v>7</v>
      </c>
      <c r="B29" s="1" t="s">
        <v>71</v>
      </c>
      <c r="C29" s="1" t="s">
        <v>72</v>
      </c>
      <c r="D29" s="1" t="s">
        <v>73</v>
      </c>
      <c r="E29" s="3"/>
      <c r="F29" s="3">
        <v>40</v>
      </c>
      <c r="G29" s="3"/>
      <c r="H29" s="3"/>
      <c r="I29" s="1"/>
      <c r="J29" s="3">
        <v>90</v>
      </c>
    </row>
    <row r="30" spans="1:10" ht="12.75">
      <c r="A30" s="3">
        <v>8</v>
      </c>
      <c r="B30" s="1" t="s">
        <v>74</v>
      </c>
      <c r="C30" s="1" t="s">
        <v>75</v>
      </c>
      <c r="D30" s="1" t="s">
        <v>76</v>
      </c>
      <c r="E30" s="3"/>
      <c r="F30" s="3">
        <v>40</v>
      </c>
      <c r="G30" s="3"/>
      <c r="H30" s="3"/>
      <c r="I30" s="1"/>
      <c r="J30" s="1"/>
    </row>
    <row r="31" spans="1:10" s="2" customFormat="1" ht="12.75">
      <c r="A31" s="4"/>
      <c r="B31" s="4" t="s">
        <v>77</v>
      </c>
      <c r="C31" s="4"/>
      <c r="D31" s="4"/>
      <c r="E31" s="5">
        <f aca="true" t="shared" si="1" ref="E31:J31">SUM(E23:E30)</f>
        <v>175</v>
      </c>
      <c r="F31" s="5">
        <f t="shared" si="1"/>
        <v>440</v>
      </c>
      <c r="G31" s="5">
        <f t="shared" si="1"/>
        <v>360</v>
      </c>
      <c r="H31" s="5">
        <f t="shared" si="1"/>
        <v>0</v>
      </c>
      <c r="I31" s="5">
        <f t="shared" si="1"/>
        <v>200</v>
      </c>
      <c r="J31" s="5">
        <f t="shared" si="1"/>
        <v>820</v>
      </c>
    </row>
    <row r="32" spans="1:10" s="2" customFormat="1" ht="12.75">
      <c r="A32" s="10">
        <v>1</v>
      </c>
      <c r="B32" s="9" t="s">
        <v>88</v>
      </c>
      <c r="C32" s="9" t="s">
        <v>89</v>
      </c>
      <c r="D32" s="9" t="s">
        <v>90</v>
      </c>
      <c r="E32" s="10"/>
      <c r="F32" s="10"/>
      <c r="G32" s="10"/>
      <c r="H32" s="10"/>
      <c r="I32" s="10"/>
      <c r="J32" s="10">
        <v>200</v>
      </c>
    </row>
    <row r="33" spans="1:10" s="2" customFormat="1" ht="12.75">
      <c r="A33" s="10">
        <v>2</v>
      </c>
      <c r="B33" s="9" t="s">
        <v>91</v>
      </c>
      <c r="C33" s="9" t="s">
        <v>92</v>
      </c>
      <c r="D33" s="9" t="s">
        <v>93</v>
      </c>
      <c r="E33" s="10"/>
      <c r="F33" s="10"/>
      <c r="G33" s="10"/>
      <c r="H33" s="10"/>
      <c r="I33" s="10"/>
      <c r="J33" s="10">
        <v>100</v>
      </c>
    </row>
    <row r="34" spans="1:10" s="2" customFormat="1" ht="12.75">
      <c r="A34" s="10">
        <v>3</v>
      </c>
      <c r="B34" s="9" t="s">
        <v>95</v>
      </c>
      <c r="C34" s="9" t="s">
        <v>96</v>
      </c>
      <c r="D34" s="9" t="s">
        <v>97</v>
      </c>
      <c r="E34" s="10"/>
      <c r="F34" s="10"/>
      <c r="G34" s="10"/>
      <c r="H34" s="10"/>
      <c r="I34" s="10"/>
      <c r="J34" s="10">
        <v>180</v>
      </c>
    </row>
    <row r="35" spans="1:10" s="2" customFormat="1" ht="12.75">
      <c r="A35" s="10">
        <v>4</v>
      </c>
      <c r="B35" s="9" t="s">
        <v>98</v>
      </c>
      <c r="C35" s="9" t="s">
        <v>99</v>
      </c>
      <c r="D35" s="9" t="s">
        <v>100</v>
      </c>
      <c r="E35" s="10"/>
      <c r="F35" s="10"/>
      <c r="G35" s="10"/>
      <c r="H35" s="10">
        <v>150</v>
      </c>
      <c r="I35" s="10">
        <v>100</v>
      </c>
      <c r="J35" s="10">
        <v>60</v>
      </c>
    </row>
    <row r="36" spans="1:10" s="2" customFormat="1" ht="12.75">
      <c r="A36" s="10">
        <v>5</v>
      </c>
      <c r="B36" s="9" t="s">
        <v>101</v>
      </c>
      <c r="C36" s="9" t="s">
        <v>102</v>
      </c>
      <c r="D36" s="9" t="s">
        <v>103</v>
      </c>
      <c r="E36" s="10"/>
      <c r="F36" s="10"/>
      <c r="G36" s="10"/>
      <c r="H36" s="10"/>
      <c r="I36" s="10"/>
      <c r="J36" s="10">
        <v>150</v>
      </c>
    </row>
    <row r="37" spans="1:10" s="2" customFormat="1" ht="12.75">
      <c r="A37" s="10">
        <v>6</v>
      </c>
      <c r="B37" s="9" t="s">
        <v>104</v>
      </c>
      <c r="C37" s="9" t="s">
        <v>105</v>
      </c>
      <c r="D37" s="9" t="s">
        <v>106</v>
      </c>
      <c r="E37" s="10"/>
      <c r="F37" s="10"/>
      <c r="G37" s="10"/>
      <c r="H37" s="10"/>
      <c r="I37" s="10"/>
      <c r="J37" s="10">
        <v>120</v>
      </c>
    </row>
    <row r="38" spans="1:10" s="2" customFormat="1" ht="12.75">
      <c r="A38" s="10">
        <v>7</v>
      </c>
      <c r="B38" s="9" t="s">
        <v>107</v>
      </c>
      <c r="C38" s="9" t="s">
        <v>108</v>
      </c>
      <c r="D38" s="11">
        <v>63752</v>
      </c>
      <c r="E38" s="10"/>
      <c r="F38" s="10"/>
      <c r="G38" s="10"/>
      <c r="H38" s="10"/>
      <c r="I38" s="10"/>
      <c r="J38" s="10">
        <v>70</v>
      </c>
    </row>
    <row r="39" spans="1:10" s="2" customFormat="1" ht="12.75">
      <c r="A39" s="4"/>
      <c r="B39" s="4" t="s">
        <v>94</v>
      </c>
      <c r="C39" s="4"/>
      <c r="D39" s="4"/>
      <c r="E39" s="5">
        <f aca="true" t="shared" si="2" ref="E39:J39">SUM(E32:E38)</f>
        <v>0</v>
      </c>
      <c r="F39" s="5">
        <f t="shared" si="2"/>
        <v>0</v>
      </c>
      <c r="G39" s="5">
        <f t="shared" si="2"/>
        <v>0</v>
      </c>
      <c r="H39" s="5">
        <f t="shared" si="2"/>
        <v>150</v>
      </c>
      <c r="I39" s="5">
        <f t="shared" si="2"/>
        <v>100</v>
      </c>
      <c r="J39" s="5">
        <f t="shared" si="2"/>
        <v>880</v>
      </c>
    </row>
    <row r="40" spans="1:10" ht="12.75">
      <c r="A40" s="1"/>
      <c r="B40" s="4" t="s">
        <v>78</v>
      </c>
      <c r="C40" s="1"/>
      <c r="D40" s="1"/>
      <c r="E40" s="5">
        <f aca="true" t="shared" si="3" ref="E40:J40">E22+E31+E39</f>
        <v>1040</v>
      </c>
      <c r="F40" s="5">
        <f t="shared" si="3"/>
        <v>2135</v>
      </c>
      <c r="G40" s="5">
        <f t="shared" si="3"/>
        <v>795</v>
      </c>
      <c r="H40" s="5">
        <f t="shared" si="3"/>
        <v>240</v>
      </c>
      <c r="I40" s="5">
        <f t="shared" si="3"/>
        <v>1250</v>
      </c>
      <c r="J40" s="5">
        <f t="shared" si="3"/>
        <v>2670</v>
      </c>
    </row>
    <row r="41" spans="1:10" ht="12.75">
      <c r="A41" s="12"/>
      <c r="B41" s="12"/>
      <c r="C41" s="12"/>
      <c r="D41" s="12"/>
      <c r="E41" s="13"/>
      <c r="F41" s="13"/>
      <c r="G41" s="13"/>
      <c r="H41" s="13"/>
      <c r="I41" s="13"/>
      <c r="J41" s="13"/>
    </row>
    <row r="43" ht="12.75">
      <c r="B43" s="2" t="s">
        <v>79</v>
      </c>
    </row>
  </sheetData>
  <mergeCells count="7">
    <mergeCell ref="A4:A5"/>
    <mergeCell ref="A1:H1"/>
    <mergeCell ref="A2:H2"/>
    <mergeCell ref="C4:C5"/>
    <mergeCell ref="D4:D5"/>
    <mergeCell ref="B4:B5"/>
    <mergeCell ref="E4:J4"/>
  </mergeCells>
  <printOptions/>
  <pageMargins left="0.79" right="0.75" top="0.19" bottom="0.5" header="0.1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3">
      <selection activeCell="O43" sqref="O43"/>
    </sheetView>
  </sheetViews>
  <sheetFormatPr defaultColWidth="9.00390625" defaultRowHeight="12.75"/>
  <cols>
    <col min="1" max="1" width="4.375" style="0" customWidth="1"/>
    <col min="2" max="2" width="26.125" style="0" customWidth="1"/>
    <col min="3" max="3" width="21.875" style="0" customWidth="1"/>
    <col min="4" max="4" width="22.625" style="0" customWidth="1"/>
    <col min="10" max="10" width="10.125" style="0" customWidth="1"/>
  </cols>
  <sheetData>
    <row r="1" spans="1:9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115</v>
      </c>
      <c r="B2" s="21"/>
      <c r="C2" s="21"/>
      <c r="D2" s="21"/>
      <c r="E2" s="21"/>
      <c r="F2" s="21"/>
      <c r="G2" s="21"/>
      <c r="H2" s="21"/>
      <c r="I2" s="21"/>
    </row>
    <row r="3" spans="1:10" ht="13.5" customHeight="1">
      <c r="A3" s="19" t="s">
        <v>1</v>
      </c>
      <c r="B3" s="19" t="s">
        <v>2</v>
      </c>
      <c r="C3" s="19" t="s">
        <v>3</v>
      </c>
      <c r="D3" s="19" t="s">
        <v>4</v>
      </c>
      <c r="E3" s="22" t="s">
        <v>110</v>
      </c>
      <c r="F3" s="22"/>
      <c r="G3" s="22"/>
      <c r="H3" s="22"/>
      <c r="I3" s="22"/>
      <c r="J3" s="22"/>
    </row>
    <row r="4" spans="1:10" ht="13.5" customHeight="1">
      <c r="A4" s="20"/>
      <c r="B4" s="20"/>
      <c r="C4" s="20"/>
      <c r="D4" s="20"/>
      <c r="E4" s="14" t="s">
        <v>6</v>
      </c>
      <c r="F4" s="14" t="s">
        <v>7</v>
      </c>
      <c r="G4" s="14" t="s">
        <v>8</v>
      </c>
      <c r="H4" s="14" t="s">
        <v>85</v>
      </c>
      <c r="I4" s="14" t="s">
        <v>86</v>
      </c>
      <c r="J4" s="14" t="s">
        <v>87</v>
      </c>
    </row>
    <row r="5" spans="1:10" ht="12.75">
      <c r="A5" s="3">
        <v>1</v>
      </c>
      <c r="B5" s="1" t="s">
        <v>9</v>
      </c>
      <c r="C5" s="1" t="s">
        <v>10</v>
      </c>
      <c r="D5" s="1" t="s">
        <v>11</v>
      </c>
      <c r="E5" s="1">
        <v>300</v>
      </c>
      <c r="F5" s="1">
        <v>150</v>
      </c>
      <c r="G5" s="1">
        <v>70</v>
      </c>
      <c r="H5" s="1"/>
      <c r="I5" s="1">
        <v>200</v>
      </c>
      <c r="J5" s="1">
        <v>50</v>
      </c>
    </row>
    <row r="6" spans="1:10" ht="12.75">
      <c r="A6" s="3">
        <v>2</v>
      </c>
      <c r="B6" s="1" t="s">
        <v>12</v>
      </c>
      <c r="C6" s="1" t="s">
        <v>13</v>
      </c>
      <c r="D6" s="1" t="s">
        <v>14</v>
      </c>
      <c r="E6" s="1"/>
      <c r="F6" s="1"/>
      <c r="G6" s="1"/>
      <c r="H6" s="1"/>
      <c r="I6" s="1"/>
      <c r="J6" s="1">
        <v>70</v>
      </c>
    </row>
    <row r="7" spans="1:10" ht="12.75">
      <c r="A7" s="3">
        <v>3</v>
      </c>
      <c r="B7" s="1" t="s">
        <v>15</v>
      </c>
      <c r="C7" s="1" t="s">
        <v>16</v>
      </c>
      <c r="D7" s="1" t="s">
        <v>17</v>
      </c>
      <c r="E7" s="1"/>
      <c r="F7" s="1"/>
      <c r="G7" s="1">
        <v>150</v>
      </c>
      <c r="H7" s="1"/>
      <c r="I7" s="1">
        <v>150</v>
      </c>
      <c r="J7" s="1"/>
    </row>
    <row r="8" spans="1:10" ht="12.75">
      <c r="A8" s="3">
        <v>4</v>
      </c>
      <c r="B8" s="1" t="s">
        <v>23</v>
      </c>
      <c r="C8" s="1" t="s">
        <v>81</v>
      </c>
      <c r="D8" s="1" t="s">
        <v>82</v>
      </c>
      <c r="E8" s="1">
        <v>85</v>
      </c>
      <c r="F8" s="1"/>
      <c r="G8" s="1">
        <v>30</v>
      </c>
      <c r="H8" s="1"/>
      <c r="I8" s="1"/>
      <c r="J8" s="1">
        <v>60</v>
      </c>
    </row>
    <row r="9" spans="1:10" ht="12.75">
      <c r="A9" s="3">
        <v>5</v>
      </c>
      <c r="B9" s="1" t="s">
        <v>24</v>
      </c>
      <c r="C9" s="1" t="s">
        <v>25</v>
      </c>
      <c r="D9" s="1" t="s">
        <v>26</v>
      </c>
      <c r="E9" s="1">
        <v>40</v>
      </c>
      <c r="F9" s="1">
        <v>40</v>
      </c>
      <c r="G9" s="1"/>
      <c r="H9" s="1"/>
      <c r="I9" s="1"/>
      <c r="J9" s="1">
        <v>160</v>
      </c>
    </row>
    <row r="10" spans="1:10" ht="12.75">
      <c r="A10" s="3">
        <v>6</v>
      </c>
      <c r="B10" s="1" t="s">
        <v>27</v>
      </c>
      <c r="C10" s="1" t="s">
        <v>28</v>
      </c>
      <c r="D10" s="1" t="s">
        <v>29</v>
      </c>
      <c r="E10" s="1">
        <v>50</v>
      </c>
      <c r="F10" s="1">
        <v>220</v>
      </c>
      <c r="G10" s="1"/>
      <c r="H10" s="1"/>
      <c r="I10" s="1"/>
      <c r="J10" s="1">
        <v>180</v>
      </c>
    </row>
    <row r="11" spans="1:10" ht="12.75">
      <c r="A11" s="3">
        <v>7</v>
      </c>
      <c r="B11" s="1" t="s">
        <v>30</v>
      </c>
      <c r="C11" s="1" t="s">
        <v>31</v>
      </c>
      <c r="D11" s="1" t="s">
        <v>32</v>
      </c>
      <c r="E11" s="1">
        <v>45</v>
      </c>
      <c r="F11" s="1">
        <v>80</v>
      </c>
      <c r="G11" s="1"/>
      <c r="H11" s="1"/>
      <c r="I11" s="1">
        <v>150</v>
      </c>
      <c r="J11" s="1">
        <v>50</v>
      </c>
    </row>
    <row r="12" spans="1:10" ht="12.75">
      <c r="A12" s="3">
        <v>8</v>
      </c>
      <c r="B12" s="1" t="s">
        <v>33</v>
      </c>
      <c r="C12" s="1" t="s">
        <v>83</v>
      </c>
      <c r="D12" s="1" t="s">
        <v>84</v>
      </c>
      <c r="E12" s="1">
        <v>170</v>
      </c>
      <c r="F12" s="1">
        <v>40</v>
      </c>
      <c r="G12" s="1"/>
      <c r="H12" s="1"/>
      <c r="I12" s="1">
        <v>150</v>
      </c>
      <c r="J12" s="1">
        <v>30</v>
      </c>
    </row>
    <row r="13" spans="1:10" ht="12.75">
      <c r="A13" s="3">
        <v>9</v>
      </c>
      <c r="B13" s="1" t="s">
        <v>34</v>
      </c>
      <c r="C13" s="1" t="s">
        <v>35</v>
      </c>
      <c r="D13" s="1" t="s">
        <v>36</v>
      </c>
      <c r="E13" s="1">
        <v>50</v>
      </c>
      <c r="F13" s="1">
        <v>50</v>
      </c>
      <c r="G13" s="1"/>
      <c r="H13" s="1"/>
      <c r="I13" s="1"/>
      <c r="J13" s="1"/>
    </row>
    <row r="14" spans="1:10" ht="12.75">
      <c r="A14" s="3">
        <v>10</v>
      </c>
      <c r="B14" s="1" t="s">
        <v>37</v>
      </c>
      <c r="C14" s="1" t="s">
        <v>38</v>
      </c>
      <c r="D14" s="1" t="s">
        <v>39</v>
      </c>
      <c r="E14" s="1"/>
      <c r="F14" s="1">
        <v>400</v>
      </c>
      <c r="G14" s="1">
        <v>100</v>
      </c>
      <c r="H14" s="1"/>
      <c r="I14" s="1"/>
      <c r="J14" s="1">
        <v>100</v>
      </c>
    </row>
    <row r="15" spans="1:10" ht="12.75">
      <c r="A15" s="3">
        <v>11</v>
      </c>
      <c r="B15" s="1" t="s">
        <v>40</v>
      </c>
      <c r="C15" s="1" t="s">
        <v>41</v>
      </c>
      <c r="D15" s="1" t="s">
        <v>42</v>
      </c>
      <c r="E15" s="1"/>
      <c r="F15" s="1"/>
      <c r="G15" s="1">
        <v>100</v>
      </c>
      <c r="H15" s="1"/>
      <c r="I15" s="1">
        <v>200</v>
      </c>
      <c r="J15" s="1">
        <v>200</v>
      </c>
    </row>
    <row r="16" spans="1:10" ht="12.75">
      <c r="A16" s="3">
        <v>12</v>
      </c>
      <c r="B16" s="1" t="s">
        <v>46</v>
      </c>
      <c r="C16" s="1" t="s">
        <v>47</v>
      </c>
      <c r="D16" s="1" t="s">
        <v>48</v>
      </c>
      <c r="E16" s="1">
        <v>60</v>
      </c>
      <c r="F16" s="1">
        <v>40</v>
      </c>
      <c r="G16" s="1">
        <v>35</v>
      </c>
      <c r="H16" s="1"/>
      <c r="I16" s="1"/>
      <c r="J16" s="1"/>
    </row>
    <row r="17" spans="1:10" ht="12.75">
      <c r="A17" s="3">
        <v>13</v>
      </c>
      <c r="B17" s="1" t="s">
        <v>49</v>
      </c>
      <c r="C17" s="1" t="s">
        <v>50</v>
      </c>
      <c r="D17" s="1" t="s">
        <v>51</v>
      </c>
      <c r="E17" s="1">
        <v>150</v>
      </c>
      <c r="F17" s="1">
        <v>40</v>
      </c>
      <c r="G17" s="1">
        <v>25</v>
      </c>
      <c r="H17" s="1"/>
      <c r="I17" s="1">
        <v>30</v>
      </c>
      <c r="J17" s="1">
        <v>50</v>
      </c>
    </row>
    <row r="18" spans="1:10" ht="12.75">
      <c r="A18" s="3">
        <v>14</v>
      </c>
      <c r="B18" s="1" t="s">
        <v>114</v>
      </c>
      <c r="C18" s="1"/>
      <c r="D18" s="1"/>
      <c r="E18" s="1">
        <v>250</v>
      </c>
      <c r="F18" s="1">
        <v>350</v>
      </c>
      <c r="G18" s="1">
        <v>210</v>
      </c>
      <c r="H18" s="1">
        <v>180</v>
      </c>
      <c r="I18" s="1">
        <v>500</v>
      </c>
      <c r="J18" s="1">
        <v>600</v>
      </c>
    </row>
    <row r="19" spans="1:10" ht="12.75">
      <c r="A19" s="4"/>
      <c r="B19" s="4" t="s">
        <v>52</v>
      </c>
      <c r="C19" s="4"/>
      <c r="D19" s="4"/>
      <c r="E19" s="4">
        <f aca="true" t="shared" si="0" ref="E19:J19">SUM(E5:E18)</f>
        <v>1200</v>
      </c>
      <c r="F19" s="4">
        <f t="shared" si="0"/>
        <v>1410</v>
      </c>
      <c r="G19" s="4">
        <f t="shared" si="0"/>
        <v>720</v>
      </c>
      <c r="H19" s="4">
        <f t="shared" si="0"/>
        <v>180</v>
      </c>
      <c r="I19" s="4">
        <f t="shared" si="0"/>
        <v>1380</v>
      </c>
      <c r="J19" s="4">
        <f t="shared" si="0"/>
        <v>1550</v>
      </c>
    </row>
    <row r="20" spans="1:10" ht="12.75">
      <c r="A20" s="3">
        <v>1</v>
      </c>
      <c r="B20" s="1" t="s">
        <v>53</v>
      </c>
      <c r="C20" s="1" t="s">
        <v>54</v>
      </c>
      <c r="D20" s="1" t="s">
        <v>55</v>
      </c>
      <c r="E20" s="1"/>
      <c r="F20" s="1"/>
      <c r="G20" s="1">
        <v>100</v>
      </c>
      <c r="H20" s="1"/>
      <c r="I20" s="1"/>
      <c r="J20" s="1">
        <v>170</v>
      </c>
    </row>
    <row r="21" spans="1:10" ht="12.75">
      <c r="A21" s="3">
        <v>2</v>
      </c>
      <c r="B21" s="1" t="s">
        <v>59</v>
      </c>
      <c r="C21" s="1" t="s">
        <v>60</v>
      </c>
      <c r="D21" s="1" t="s">
        <v>61</v>
      </c>
      <c r="E21" s="1"/>
      <c r="F21" s="1"/>
      <c r="G21" s="1">
        <v>180</v>
      </c>
      <c r="H21" s="1"/>
      <c r="I21" s="1"/>
      <c r="J21" s="1">
        <v>90</v>
      </c>
    </row>
    <row r="22" spans="1:10" ht="12.75">
      <c r="A22" s="3">
        <v>3</v>
      </c>
      <c r="B22" s="1" t="s">
        <v>56</v>
      </c>
      <c r="C22" s="1" t="s">
        <v>57</v>
      </c>
      <c r="D22" s="1" t="s">
        <v>58</v>
      </c>
      <c r="E22" s="1">
        <v>100</v>
      </c>
      <c r="F22" s="1">
        <v>250</v>
      </c>
      <c r="G22" s="1"/>
      <c r="H22" s="1"/>
      <c r="I22" s="1"/>
      <c r="J22" s="1"/>
    </row>
    <row r="23" spans="1:10" ht="12.75">
      <c r="A23" s="3">
        <v>4</v>
      </c>
      <c r="B23" s="1" t="s">
        <v>62</v>
      </c>
      <c r="C23" s="1" t="s">
        <v>63</v>
      </c>
      <c r="D23" s="1" t="s">
        <v>64</v>
      </c>
      <c r="E23" s="1">
        <v>45</v>
      </c>
      <c r="F23" s="1">
        <v>50</v>
      </c>
      <c r="G23" s="1">
        <v>60</v>
      </c>
      <c r="H23" s="1"/>
      <c r="I23" s="1">
        <v>40</v>
      </c>
      <c r="J23" s="1">
        <v>200</v>
      </c>
    </row>
    <row r="24" spans="1:10" ht="12.75">
      <c r="A24" s="3">
        <v>5</v>
      </c>
      <c r="B24" s="1" t="s">
        <v>65</v>
      </c>
      <c r="C24" s="1" t="s">
        <v>66</v>
      </c>
      <c r="D24" s="1" t="s">
        <v>67</v>
      </c>
      <c r="E24" s="1">
        <v>80</v>
      </c>
      <c r="F24" s="1"/>
      <c r="G24" s="1">
        <v>20</v>
      </c>
      <c r="H24" s="1"/>
      <c r="I24" s="1">
        <v>200</v>
      </c>
      <c r="J24" s="1">
        <v>150</v>
      </c>
    </row>
    <row r="25" spans="1:10" ht="12.75">
      <c r="A25" s="3">
        <v>6</v>
      </c>
      <c r="B25" s="1" t="s">
        <v>68</v>
      </c>
      <c r="C25" s="1" t="s">
        <v>69</v>
      </c>
      <c r="D25" s="1" t="s">
        <v>70</v>
      </c>
      <c r="E25" s="1">
        <v>50</v>
      </c>
      <c r="F25" s="1"/>
      <c r="G25" s="1"/>
      <c r="H25" s="1"/>
      <c r="I25" s="1"/>
      <c r="J25" s="1">
        <v>120</v>
      </c>
    </row>
    <row r="26" spans="1:10" ht="12.75">
      <c r="A26" s="3">
        <v>7</v>
      </c>
      <c r="B26" s="1" t="s">
        <v>71</v>
      </c>
      <c r="C26" s="1" t="s">
        <v>72</v>
      </c>
      <c r="D26" s="1" t="s">
        <v>73</v>
      </c>
      <c r="E26" s="1"/>
      <c r="F26" s="1"/>
      <c r="G26" s="1"/>
      <c r="H26" s="1"/>
      <c r="I26" s="1"/>
      <c r="J26" s="1">
        <v>90</v>
      </c>
    </row>
    <row r="27" spans="1:10" ht="12.75">
      <c r="A27" s="3">
        <v>8</v>
      </c>
      <c r="B27" s="1" t="s">
        <v>74</v>
      </c>
      <c r="C27" s="1" t="s">
        <v>75</v>
      </c>
      <c r="D27" s="1" t="s">
        <v>76</v>
      </c>
      <c r="E27" s="1"/>
      <c r="F27" s="1"/>
      <c r="G27" s="1"/>
      <c r="H27" s="1"/>
      <c r="I27" s="1"/>
      <c r="J27" s="1">
        <v>40</v>
      </c>
    </row>
    <row r="28" spans="1:10" ht="12.75">
      <c r="A28" s="3">
        <v>9</v>
      </c>
      <c r="B28" s="1" t="s">
        <v>114</v>
      </c>
      <c r="C28" s="1"/>
      <c r="D28" s="1"/>
      <c r="E28" s="1">
        <v>75</v>
      </c>
      <c r="F28" s="1">
        <v>190</v>
      </c>
      <c r="G28" s="1">
        <v>120</v>
      </c>
      <c r="H28" s="1">
        <v>50</v>
      </c>
      <c r="I28" s="1">
        <v>200</v>
      </c>
      <c r="J28" s="1">
        <v>350</v>
      </c>
    </row>
    <row r="29" spans="1:10" ht="12.75">
      <c r="A29" s="4"/>
      <c r="B29" s="4" t="s">
        <v>77</v>
      </c>
      <c r="C29" s="4"/>
      <c r="D29" s="4"/>
      <c r="E29" s="4">
        <f aca="true" t="shared" si="1" ref="E29:J29">SUM(E20:E28)</f>
        <v>350</v>
      </c>
      <c r="F29" s="4">
        <f t="shared" si="1"/>
        <v>490</v>
      </c>
      <c r="G29" s="4">
        <f t="shared" si="1"/>
        <v>480</v>
      </c>
      <c r="H29" s="4">
        <f t="shared" si="1"/>
        <v>50</v>
      </c>
      <c r="I29" s="4">
        <f t="shared" si="1"/>
        <v>440</v>
      </c>
      <c r="J29" s="4">
        <f t="shared" si="1"/>
        <v>1210</v>
      </c>
    </row>
    <row r="30" spans="1:10" ht="12.75">
      <c r="A30" s="10">
        <v>1</v>
      </c>
      <c r="B30" s="9" t="s">
        <v>88</v>
      </c>
      <c r="C30" s="9" t="s">
        <v>89</v>
      </c>
      <c r="D30" s="9" t="s">
        <v>90</v>
      </c>
      <c r="E30" s="1"/>
      <c r="F30" s="1"/>
      <c r="G30" s="1"/>
      <c r="H30" s="1"/>
      <c r="I30" s="1"/>
      <c r="J30" s="1">
        <v>200</v>
      </c>
    </row>
    <row r="31" spans="1:10" ht="12.75">
      <c r="A31" s="10">
        <v>2</v>
      </c>
      <c r="B31" s="9" t="s">
        <v>91</v>
      </c>
      <c r="C31" s="9" t="s">
        <v>92</v>
      </c>
      <c r="D31" s="9" t="s">
        <v>93</v>
      </c>
      <c r="E31" s="1"/>
      <c r="F31" s="1"/>
      <c r="G31" s="1"/>
      <c r="H31" s="1"/>
      <c r="I31" s="1"/>
      <c r="J31" s="1">
        <v>150</v>
      </c>
    </row>
    <row r="32" spans="1:10" ht="12.75">
      <c r="A32" s="10">
        <v>3</v>
      </c>
      <c r="B32" s="9" t="s">
        <v>95</v>
      </c>
      <c r="C32" s="9" t="s">
        <v>96</v>
      </c>
      <c r="D32" s="9" t="s">
        <v>97</v>
      </c>
      <c r="E32" s="1"/>
      <c r="F32" s="1"/>
      <c r="G32" s="1"/>
      <c r="H32" s="1"/>
      <c r="I32" s="1"/>
      <c r="J32" s="1">
        <v>180</v>
      </c>
    </row>
    <row r="33" spans="1:10" ht="12.75">
      <c r="A33" s="10">
        <v>4</v>
      </c>
      <c r="B33" s="9" t="s">
        <v>98</v>
      </c>
      <c r="C33" s="9" t="s">
        <v>99</v>
      </c>
      <c r="D33" s="9" t="s">
        <v>100</v>
      </c>
      <c r="E33" s="1"/>
      <c r="F33" s="1"/>
      <c r="G33" s="1"/>
      <c r="H33" s="1">
        <v>150</v>
      </c>
      <c r="I33" s="1">
        <v>100</v>
      </c>
      <c r="J33" s="1">
        <v>60</v>
      </c>
    </row>
    <row r="34" spans="1:10" ht="12.75">
      <c r="A34" s="10">
        <v>5</v>
      </c>
      <c r="B34" s="9" t="s">
        <v>101</v>
      </c>
      <c r="C34" s="9" t="s">
        <v>102</v>
      </c>
      <c r="D34" s="9" t="s">
        <v>103</v>
      </c>
      <c r="E34" s="1"/>
      <c r="F34" s="1"/>
      <c r="G34" s="1"/>
      <c r="H34" s="1"/>
      <c r="I34" s="1"/>
      <c r="J34" s="1">
        <v>150</v>
      </c>
    </row>
    <row r="35" spans="1:10" ht="12.75">
      <c r="A35" s="10">
        <v>6</v>
      </c>
      <c r="B35" s="9" t="s">
        <v>104</v>
      </c>
      <c r="C35" s="9" t="s">
        <v>105</v>
      </c>
      <c r="D35" s="9" t="s">
        <v>106</v>
      </c>
      <c r="E35" s="1"/>
      <c r="F35" s="1"/>
      <c r="G35" s="1">
        <v>40</v>
      </c>
      <c r="H35" s="1"/>
      <c r="I35" s="1"/>
      <c r="J35" s="1">
        <v>120</v>
      </c>
    </row>
    <row r="36" spans="1:10" ht="12.75">
      <c r="A36" s="10">
        <v>7</v>
      </c>
      <c r="B36" s="9" t="s">
        <v>107</v>
      </c>
      <c r="C36" s="9" t="s">
        <v>108</v>
      </c>
      <c r="D36" s="11">
        <v>63752</v>
      </c>
      <c r="E36" s="1"/>
      <c r="F36" s="1"/>
      <c r="G36" s="1"/>
      <c r="H36" s="1"/>
      <c r="I36" s="1"/>
      <c r="J36" s="1">
        <v>70</v>
      </c>
    </row>
    <row r="37" spans="1:10" ht="12.75">
      <c r="A37" s="10">
        <v>8</v>
      </c>
      <c r="B37" s="9" t="s">
        <v>114</v>
      </c>
      <c r="C37" s="9"/>
      <c r="D37" s="11"/>
      <c r="E37" s="1"/>
      <c r="F37" s="1"/>
      <c r="G37" s="1">
        <v>20</v>
      </c>
      <c r="H37" s="1">
        <v>50</v>
      </c>
      <c r="I37" s="1">
        <v>50</v>
      </c>
      <c r="J37" s="1">
        <v>380</v>
      </c>
    </row>
    <row r="38" spans="1:10" ht="12.75">
      <c r="A38" s="4"/>
      <c r="B38" s="4" t="s">
        <v>94</v>
      </c>
      <c r="C38" s="4"/>
      <c r="D38" s="4"/>
      <c r="E38" s="4">
        <f aca="true" t="shared" si="2" ref="E38:J38">SUM(E30:E37)</f>
        <v>0</v>
      </c>
      <c r="F38" s="4">
        <f t="shared" si="2"/>
        <v>0</v>
      </c>
      <c r="G38" s="4">
        <f t="shared" si="2"/>
        <v>60</v>
      </c>
      <c r="H38" s="4">
        <f t="shared" si="2"/>
        <v>200</v>
      </c>
      <c r="I38" s="4">
        <f t="shared" si="2"/>
        <v>150</v>
      </c>
      <c r="J38" s="4">
        <f t="shared" si="2"/>
        <v>1310</v>
      </c>
    </row>
    <row r="39" spans="1:10" ht="12.75">
      <c r="A39" s="1"/>
      <c r="B39" s="4" t="s">
        <v>78</v>
      </c>
      <c r="C39" s="1"/>
      <c r="D39" s="1"/>
      <c r="E39" s="4">
        <f aca="true" t="shared" si="3" ref="E39:J39">SUM(E38,E29,E19)</f>
        <v>1550</v>
      </c>
      <c r="F39" s="4">
        <f t="shared" si="3"/>
        <v>1900</v>
      </c>
      <c r="G39" s="4">
        <f t="shared" si="3"/>
        <v>1260</v>
      </c>
      <c r="H39" s="4">
        <f t="shared" si="3"/>
        <v>430</v>
      </c>
      <c r="I39" s="4">
        <f t="shared" si="3"/>
        <v>1970</v>
      </c>
      <c r="J39" s="4">
        <f t="shared" si="3"/>
        <v>4070</v>
      </c>
    </row>
    <row r="40" spans="1:10" ht="12.75">
      <c r="A40" s="1"/>
      <c r="B40" s="4"/>
      <c r="C40" s="1"/>
      <c r="D40" s="1"/>
      <c r="E40" s="4"/>
      <c r="F40" s="4"/>
      <c r="G40" s="4"/>
      <c r="H40" s="4"/>
      <c r="I40" s="4"/>
      <c r="J40" s="4"/>
    </row>
    <row r="41" spans="1:10" ht="12.75">
      <c r="A41" s="4"/>
      <c r="B41" s="18" t="s">
        <v>116</v>
      </c>
      <c r="C41" s="4"/>
      <c r="D41" s="4"/>
      <c r="E41" s="4">
        <v>0.43</v>
      </c>
      <c r="F41" s="4">
        <v>0.3</v>
      </c>
      <c r="G41" s="4">
        <v>0.3</v>
      </c>
      <c r="H41" s="4">
        <v>0.36</v>
      </c>
      <c r="I41" s="4">
        <v>0.23</v>
      </c>
      <c r="J41" s="18">
        <v>0.45</v>
      </c>
    </row>
    <row r="42" spans="2:10" ht="12.75">
      <c r="B42" s="16"/>
      <c r="J42" s="17"/>
    </row>
    <row r="43" spans="2:8" ht="12.75">
      <c r="B43" s="2" t="s">
        <v>111</v>
      </c>
      <c r="C43" s="2"/>
      <c r="D43" s="2"/>
      <c r="E43" s="2"/>
      <c r="F43" s="2"/>
      <c r="G43" s="2"/>
      <c r="H43" s="2"/>
    </row>
    <row r="44" spans="2:8" ht="12.75">
      <c r="B44" s="2" t="s">
        <v>112</v>
      </c>
      <c r="C44" s="2"/>
      <c r="D44" s="2"/>
      <c r="E44" s="2"/>
      <c r="F44" s="2"/>
      <c r="G44" s="2"/>
      <c r="H44" s="2" t="s">
        <v>113</v>
      </c>
    </row>
    <row r="45" ht="12.75">
      <c r="B45" s="15" t="s">
        <v>117</v>
      </c>
    </row>
  </sheetData>
  <mergeCells count="7">
    <mergeCell ref="A2:I2"/>
    <mergeCell ref="A1:I1"/>
    <mergeCell ref="E3:J3"/>
    <mergeCell ref="A3:A4"/>
    <mergeCell ref="B3:B4"/>
    <mergeCell ref="C3:C4"/>
    <mergeCell ref="D3:D4"/>
  </mergeCells>
  <printOptions/>
  <pageMargins left="0.75" right="0.75" top="0.19" bottom="0.22" header="0.19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Admin</cp:lastModifiedBy>
  <cp:lastPrinted>2009-05-18T09:48:15Z</cp:lastPrinted>
  <dcterms:created xsi:type="dcterms:W3CDTF">2007-05-16T07:34:56Z</dcterms:created>
  <dcterms:modified xsi:type="dcterms:W3CDTF">2009-05-18T12:13:08Z</dcterms:modified>
  <cp:category/>
  <cp:version/>
  <cp:contentType/>
  <cp:contentStatus/>
</cp:coreProperties>
</file>